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24" i="1" l="1"/>
  <c r="H36" i="1"/>
  <c r="H58" i="1" l="1"/>
  <c r="H38" i="1"/>
  <c r="H15" i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<sst xmlns="http://schemas.openxmlformats.org/spreadsheetml/2006/main" count="57" uniqueCount="32">
  <si>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</si>
  <si>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</si>
  <si>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</si>
  <si>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</si>
  <si>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</si>
  <si>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</si>
  <si>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</si>
  <si>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</si>
  <si>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</si>
  <si>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</si>
  <si>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</si>
  <si>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</si>
  <si>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</si>
  <si>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</si>
  <si>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</si>
  <si>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</si>
  <si>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</si>
  <si>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</si>
  <si>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</si>
  <si>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</si>
  <si>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</si>
  <si>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</si>
  <si>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</si>
  <si>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</si>
  <si>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</si>
  <si>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</si>
  <si>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</si>
  <si>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</si>
  <si>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</si>
  <si>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04.01.2023</t>
  </si>
  <si>
    <t>Primljena i neutrošena participacija od 04.01.2023</t>
  </si>
  <si>
    <t xml:space="preserve">Dana 04.01.2023.godine Dom zdravlja Požarevac nije izvršio plaćanje prema dobavljačima: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</si>
</sst>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43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44930</v>
      </c>
      <c r="H12" s="14">
        <v>70567.45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44930</v>
      </c>
      <c r="H13" s="2">
        <f>H14+H29-H37-H50</f>
        <v>61452.380000004545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44930</v>
      </c>
      <c r="H14" s="3">
        <f>SUM(H15:H28)</f>
        <v>33197519.390000001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27917901.31+383827.13</f>
        <v>28301728.439999998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4842720.57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v>0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1184208.33-1183775.71+1109</f>
        <v>1541.6200000001118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+18250+1650+2800+16150+7900+2450+5250+1450+11900+2950+14750+2950+7600+1350+2450+1350+2750+2050+13650+1900+5000+1100+10700+4050+6800+2200+7150+2450-167025.95+6600+2550+180+3500+2280-24138.92+7950+2150</f>
        <v>51528.760000000053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44930</v>
      </c>
      <c r="H29" s="3">
        <f>H30+H31+H32+H33+H35+H36+H34</f>
        <v>2979561.99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2971179.99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v>0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</f>
        <v>8381.9999999999964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44930</v>
      </c>
      <c r="H37" s="4">
        <f>SUM(H38:H49)</f>
        <v>33144449.009999998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f>27917901.31+383827.13</f>
        <v>28301728.439999998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4842720.57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44930</v>
      </c>
      <c r="H50" s="4">
        <f>SUM(H51:H56)</f>
        <v>2971179.99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2971179.99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44930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</f>
        <v>818575.04999999888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f>778830.14+19862.01+8696.99+2070.67+0.17</f>
        <v>809459.9800000001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70567.450000003329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E63" s="7"/>
    </row>
    <row r="64" spans="2:12" x14ac:dyDescent="0.25">
      <c r="E64" s="7"/>
    </row>
    <row r="65" spans="5:5" x14ac:dyDescent="0.25">
      <c r="E65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2023-01-13T07:05:05Z</dcterms:modified>
  <cp:category/>
  <cp:contentStatus/>
</cp:coreProperties>
</file>